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65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<sst xmlns="http://schemas.openxmlformats.org/spreadsheetml/2006/main" count="159" uniqueCount="103">
  <si>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</si>
  <si>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</si>
  <si>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</si>
  <si>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</si>
  <si>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</si>
  <si>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</si>
  <si>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</si>
  <si>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</si>
  <si>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</si>
  <si>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</si>
  <si>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</si>
  <si>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</si>
  <si>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</si>
  <si>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</si>
  <si>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</si>
  <si>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</si>
  <si>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</si>
  <si>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</si>
  <si>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</si>
  <si>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</si>
  <si>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</si>
  <si>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</si>
  <si>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</si>
  <si>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</si>
  <si>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</si>
  <si>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</si>
  <si>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</si>
  <si>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</si>
  <si>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</si>
  <si>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</si>
  <si>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</si>
  <si>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</si>
  <si>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</si>
  <si>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</si>
  <si>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</si>
  <si>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</si>
  <si>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</si>
  <si>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</si>
  <si>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</si>
  <si>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</si>
  <si>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</si>
  <si>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</si>
  <si>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</si>
  <si>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</si>
  <si>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</si>
  <si>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</si>
  <si>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</si>
  <si>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</si>
  <si>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</si>
  <si>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</si>
  <si>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</si>
  <si>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</si>
  <si>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</si>
  <si>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</si>
  <si>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</si>
  <si>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</si>
  <si>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</si>
  <si>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</si>
  <si>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</si>
  <si>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</si>
  <si>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</si>
  <si>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</si>
  <si>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</si>
  <si>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</si>
  <si>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</si>
  <si>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</si>
  <si>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</si>
  <si>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</si>
  <si>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</si>
  <si>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</si>
  <si>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</si>
  <si>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</si>
  <si>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</si>
  <si>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</si>
  <si>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</si>
  <si>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</si>
  <si>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</si>
  <si>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</si>
  <si>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</si>
  <si>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</si>
  <si>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</si>
  <si>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</si>
  <si>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</si>
  <si>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971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04001 </t>
    </r>
    <r>
      <rPr>
        <sz val="8"/>
        <rFont val="Arial Cyr"/>
        <family val="0"/>
      </rPr>
      <t>70140</t>
    </r>
  </si>
  <si>
    <t>Муниципальное образование Шугозерское сельское поселение Тихвинского муниципального района Ленинградской области</t>
  </si>
  <si>
    <r>
      <rPr>
        <sz val="8"/>
        <rFont val="Arial Cyr"/>
        <family val="0"/>
      </rPr>
      <t>971 2 02 20216 1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</si>
  <si>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>ремонт асфальтобетонного покрытия участка автомобильной дороги по адресу: Ленинградская область, Тихвинский район, д.Макарьино, ул.Заводская от дома №11 до дома №32</t>
  </si>
  <si>
    <t>Капитальный ремонт и ремонт автомобильных дорог общего пользования местного значения  ВСЕГО:</t>
  </si>
  <si>
    <t xml:space="preserve">Муниципальное образование Шугозерское сельское поселение Тихвинского муниципального района Ленинградской области </t>
  </si>
  <si>
    <t>Глава Администрации  _____________Н.С.Соколова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</si>
  <si>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Шугозерское сельское поселение Тихвинского муниципального района Ленинградской области   в 2018 году.</t>
  </si>
  <si>
    <t>График перечисления средств из дорожного фонда Ленинградской области муниципальному образованию  Шугозерское сельское поселение Тихвинского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</si>
  <si>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   ВСЕГО: </t>
  </si>
  <si>
    <t>Капитальный ремонт и ремонт автомобильных дорог общего пользования местного значения  ВСЕГО:Ремонт автомобильных дорог общего пользования местного значения.  ВСЕГО:</t>
  </si>
  <si>
    <t>Глава Администрации ________________________Н.С.Соколова</t>
  </si>
  <si>
    <t>Глава Администрации _______________Н.С.Соколова</t>
  </si>
  <si>
    <t>-</t>
  </si>
  <si>
    <t xml:space="preserve"> Глава Администрации _______________ / Н.С.Соколова/ </t>
  </si>
  <si>
    <t xml:space="preserve"> Главный бухгалтер ________________ / Г.А.Цветкова/ </t>
  </si>
  <si>
    <t>Исполнитель: Цветкова Г.А., тел. (813 67) 44743</t>
  </si>
  <si>
    <t>Приложение № 4 к Соглашению № 63 от "29 " марта 2018г.</t>
  </si>
  <si>
    <t>ОТЧЕТ об осуществлении расходов дорожного фонда муниципального образования Шугозерское сельское поселение Тихвинского муниципального района Ленинградской области 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01.07.2018 года</t>
  </si>
  <si>
    <t>муницип.контракт №0145300009618000239-0260784-02 от 02.07.2018г., срок исполнения - 31.07.2018г.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</si>
</sst>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20" fillId="0" borderId="14" xfId="58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186" fontId="20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2" fontId="42" fillId="33" borderId="15" xfId="0" applyNumberFormat="1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6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8" xfId="60" applyNumberFormat="1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vertical="center"/>
    </xf>
    <xf numFmtId="180" fontId="15" fillId="0" borderId="19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7" fillId="0" borderId="0" xfId="60" applyFont="1">
      <alignment/>
      <protection/>
    </xf>
    <xf numFmtId="0" fontId="17" fillId="0" borderId="19" xfId="0" applyFont="1" applyFill="1" applyBorder="1" applyAlignment="1">
      <alignment vertical="center"/>
    </xf>
    <xf numFmtId="0" fontId="33" fillId="0" borderId="1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4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2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4" fillId="0" borderId="0" xfId="60" applyFont="1" applyBorder="1" applyAlignment="1">
      <alignment vertical="center"/>
      <protection/>
    </xf>
    <xf numFmtId="0" fontId="31" fillId="0" borderId="0" xfId="60" applyFont="1" applyBorder="1" applyAlignment="1">
      <alignment horizontal="left" vertical="top" wrapText="1"/>
      <protection/>
    </xf>
    <xf numFmtId="0" fontId="31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90" fontId="15" fillId="0" borderId="0" xfId="60" applyNumberFormat="1" applyFont="1" applyFill="1" applyBorder="1" applyAlignment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15" fillId="0" borderId="15" xfId="60" applyNumberFormat="1" applyFont="1" applyFill="1" applyBorder="1" applyAlignment="1">
      <alignment horizontal="center" vertical="center" wrapText="1"/>
      <protection/>
    </xf>
    <xf numFmtId="2" fontId="22" fillId="33" borderId="16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" fontId="21" fillId="0" borderId="13" xfId="53" applyNumberFormat="1" applyFont="1" applyFill="1" applyBorder="1" applyAlignment="1">
      <alignment horizontal="center" vertical="center" wrapText="1"/>
      <protection/>
    </xf>
    <xf numFmtId="1" fontId="22" fillId="33" borderId="14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20" fillId="33" borderId="14" xfId="0" applyNumberFormat="1" applyFont="1" applyFill="1" applyBorder="1" applyAlignment="1">
      <alignment horizontal="center" vertical="center" wrapText="1"/>
    </xf>
    <xf numFmtId="1" fontId="15" fillId="33" borderId="14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 vertical="center" wrapText="1"/>
    </xf>
    <xf numFmtId="1" fontId="15" fillId="33" borderId="16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4" xfId="0" applyNumberFormat="1" applyFont="1" applyFill="1" applyBorder="1" applyAlignment="1">
      <alignment horizontal="center" vertical="center" wrapText="1"/>
    </xf>
    <xf numFmtId="181" fontId="49" fillId="0" borderId="16" xfId="0" applyNumberFormat="1" applyFont="1" applyBorder="1" applyAlignment="1">
      <alignment horizontal="center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181" fontId="46" fillId="0" borderId="17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7" xfId="0" applyNumberFormat="1" applyFont="1" applyFill="1" applyBorder="1" applyAlignment="1">
      <alignment horizontal="center" vertical="center" textRotation="90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34" fillId="0" borderId="17" xfId="60" applyNumberFormat="1" applyFont="1" applyFill="1" applyBorder="1" applyAlignment="1">
      <alignment horizontal="center" vertical="center" wrapText="1"/>
      <protection/>
    </xf>
    <xf numFmtId="0" fontId="34" fillId="0" borderId="13" xfId="60" applyNumberFormat="1" applyFont="1" applyFill="1" applyBorder="1" applyAlignment="1">
      <alignment horizontal="center" vertical="center" wrapText="1"/>
      <protection/>
    </xf>
    <xf numFmtId="0" fontId="34" fillId="0" borderId="11" xfId="60" applyNumberFormat="1" applyFont="1" applyFill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19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18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7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2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"/>
  <sheetViews>
    <sheetView zoomScale="65" zoomScaleNormal="65" zoomScaleSheetLayoutView="75" zoomScalePageLayoutView="0" workbookViewId="0" topLeftCell="A11">
      <selection activeCell="C17" sqref="C17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23.00390625" style="30" customWidth="1"/>
    <col min="4" max="4" width="16.875" style="15" customWidth="1"/>
    <col min="5" max="5" width="15.00390625" style="15" customWidth="1"/>
    <col min="6" max="6" width="15.25390625" style="15" customWidth="1"/>
    <col min="7" max="7" width="18.625" style="4" customWidth="1"/>
    <col min="8" max="16384" width="9.125" style="4" customWidth="1"/>
  </cols>
  <sheetData>
    <row r="1" spans="3:7" ht="38.25" customHeight="1" hidden="1">
      <c r="C1" s="233"/>
      <c r="D1" s="233"/>
      <c r="E1" s="233"/>
      <c r="F1" s="233"/>
      <c r="G1" s="233"/>
    </row>
    <row r="2" spans="3:10" ht="38.25" customHeight="1">
      <c r="C2" s="224" t="s">
        <v>46</v>
      </c>
      <c r="D2" s="224"/>
      <c r="E2" s="224"/>
      <c r="F2" s="224"/>
      <c r="G2" s="224"/>
      <c r="H2" s="115"/>
      <c r="I2" s="115"/>
      <c r="J2" s="115"/>
    </row>
    <row r="3" spans="3:7" ht="13.5" customHeight="1">
      <c r="C3" s="15"/>
      <c r="G3" s="15"/>
    </row>
    <row r="4" spans="1:10" s="5" customFormat="1" ht="85.5" customHeight="1">
      <c r="A4" s="235" t="s">
        <v>47</v>
      </c>
      <c r="B4" s="235"/>
      <c r="C4" s="235"/>
      <c r="D4" s="235"/>
      <c r="E4" s="235"/>
      <c r="F4" s="235"/>
      <c r="G4" s="235"/>
      <c r="H4" s="116"/>
      <c r="I4" s="116"/>
      <c r="J4" s="116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31" t="s">
        <v>0</v>
      </c>
      <c r="B6" s="232" t="s">
        <v>48</v>
      </c>
      <c r="C6" s="225" t="s">
        <v>38</v>
      </c>
      <c r="D6" s="225"/>
      <c r="E6" s="225"/>
      <c r="F6" s="225"/>
      <c r="G6" s="236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31"/>
      <c r="B7" s="232"/>
      <c r="C7" s="221" t="s">
        <v>80</v>
      </c>
      <c r="D7" s="226" t="s">
        <v>81</v>
      </c>
      <c r="E7" s="227"/>
      <c r="F7" s="228"/>
      <c r="G7" s="23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31"/>
      <c r="B8" s="232"/>
      <c r="C8" s="222"/>
      <c r="D8" s="234" t="s">
        <v>57</v>
      </c>
      <c r="E8" s="234" t="s">
        <v>40</v>
      </c>
      <c r="F8" s="234"/>
      <c r="G8" s="23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31"/>
      <c r="B9" s="232"/>
      <c r="C9" s="223"/>
      <c r="D9" s="234"/>
      <c r="E9" s="66" t="s">
        <v>27</v>
      </c>
      <c r="F9" s="66" t="s">
        <v>28</v>
      </c>
      <c r="G9" s="23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68</v>
      </c>
      <c r="C11" s="67"/>
      <c r="D11" s="191">
        <v>1547650</v>
      </c>
      <c r="E11" s="191">
        <v>860500</v>
      </c>
      <c r="F11" s="191">
        <v>687150</v>
      </c>
      <c r="G11" s="32">
        <v>0.444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45</v>
      </c>
      <c r="C12" s="86"/>
      <c r="D12" s="87"/>
      <c r="E12" s="87"/>
      <c r="F12" s="87"/>
      <c r="G12" s="12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5" t="s">
        <v>2</v>
      </c>
      <c r="B13" s="96" t="s">
        <v>92</v>
      </c>
      <c r="C13" s="97"/>
      <c r="D13" s="191">
        <v>1547650</v>
      </c>
      <c r="E13" s="191">
        <v>860500</v>
      </c>
      <c r="F13" s="191">
        <v>687150</v>
      </c>
      <c r="G13" s="32">
        <v>0.444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2"/>
      <c r="B14" s="83" t="s">
        <v>10</v>
      </c>
      <c r="C14" s="84"/>
      <c r="D14" s="85"/>
      <c r="E14" s="85"/>
      <c r="F14" s="85"/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1" t="s">
        <v>5</v>
      </c>
      <c r="B15" s="72" t="s">
        <v>93</v>
      </c>
      <c r="C15" s="10"/>
      <c r="D15" s="191">
        <v>1547650</v>
      </c>
      <c r="E15" s="191">
        <v>860500</v>
      </c>
      <c r="F15" s="191">
        <v>687150</v>
      </c>
      <c r="G15" s="32">
        <v>0.444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11</v>
      </c>
      <c r="C16" s="10"/>
      <c r="D16" s="9"/>
      <c r="E16" s="9"/>
      <c r="F16" s="9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5" customHeight="1">
      <c r="A17" s="20" t="s">
        <v>6</v>
      </c>
      <c r="B17" s="190" t="s">
        <v>86</v>
      </c>
      <c r="C17" s="14"/>
      <c r="D17" s="191">
        <v>1547650</v>
      </c>
      <c r="E17" s="191">
        <v>860500</v>
      </c>
      <c r="F17" s="191">
        <v>687150</v>
      </c>
      <c r="G17" s="32">
        <v>0.444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s="2" customFormat="1" ht="30.75" customHeight="1">
      <c r="A18" s="68"/>
      <c r="B18" s="69"/>
      <c r="D18" s="123"/>
      <c r="E18" s="123"/>
      <c r="F18" s="123"/>
      <c r="G18" s="7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7" ht="39.75" customHeight="1">
      <c r="A19" s="19"/>
      <c r="B19" s="112" t="s">
        <v>3</v>
      </c>
      <c r="C19" s="229" t="s">
        <v>88</v>
      </c>
      <c r="D19" s="230"/>
      <c r="E19" s="230"/>
      <c r="F19" s="230"/>
      <c r="G19" s="230"/>
    </row>
    <row r="20" spans="1:7" ht="26.25" customHeight="1">
      <c r="A20" s="19"/>
      <c r="B20" s="112"/>
      <c r="C20" s="124"/>
      <c r="D20" s="125"/>
      <c r="E20" s="125"/>
      <c r="F20" s="125"/>
      <c r="G20" s="126"/>
    </row>
    <row r="21" spans="1:8" ht="44.25" customHeight="1">
      <c r="A21" s="19"/>
      <c r="B21" s="112" t="s">
        <v>44</v>
      </c>
      <c r="C21" s="219" t="s">
        <v>94</v>
      </c>
      <c r="D21" s="219"/>
      <c r="E21" s="219"/>
      <c r="F21" s="219"/>
      <c r="G21" s="219"/>
      <c r="H21" s="122"/>
    </row>
    <row r="22" spans="2:15" ht="25.5" customHeight="1">
      <c r="B22" s="1" t="s">
        <v>49</v>
      </c>
      <c r="C22" s="220" t="s">
        <v>1</v>
      </c>
      <c r="D22" s="220"/>
      <c r="E22" s="220"/>
      <c r="F22" s="220"/>
      <c r="G22" s="220"/>
      <c r="H22" s="122"/>
      <c r="L22" s="50"/>
      <c r="N22" s="51"/>
      <c r="O22" s="47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1:G21"/>
    <mergeCell ref="C22:G22"/>
    <mergeCell ref="C7:C9"/>
    <mergeCell ref="C2:G2"/>
    <mergeCell ref="C6:F6"/>
    <mergeCell ref="D7:F7"/>
    <mergeCell ref="C19:G1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B22" sqref="B22"/>
    </sheetView>
  </sheetViews>
  <sheetFormatPr defaultColWidth="9.00390625" defaultRowHeight="12.75"/>
  <cols>
    <col min="1" max="1" width="4.125" style="110" customWidth="1"/>
    <col min="2" max="2" width="49.625" style="110" customWidth="1"/>
    <col min="3" max="3" width="25.75390625" style="34" customWidth="1"/>
    <col min="4" max="4" width="19.25390625" style="110" hidden="1" customWidth="1"/>
    <col min="5" max="5" width="21.625" style="34" customWidth="1"/>
    <col min="6" max="6" width="22.00390625" style="34" customWidth="1"/>
    <col min="7" max="7" width="11.875" style="111" customWidth="1"/>
    <col min="8" max="8" width="12.875" style="111" customWidth="1"/>
    <col min="9" max="16384" width="9.125" style="110" customWidth="1"/>
  </cols>
  <sheetData>
    <row r="1" spans="2:12" ht="33.75" customHeight="1" hidden="1">
      <c r="B1" s="78" t="s">
        <v>25</v>
      </c>
      <c r="E1" s="254" t="s">
        <v>29</v>
      </c>
      <c r="F1" s="254"/>
      <c r="G1" s="254"/>
      <c r="H1" s="254"/>
      <c r="I1" s="253"/>
      <c r="J1" s="253"/>
      <c r="K1" s="253"/>
      <c r="L1" s="77"/>
    </row>
    <row r="2" spans="5:8" ht="30" customHeight="1">
      <c r="E2" s="110"/>
      <c r="F2" s="253" t="s">
        <v>52</v>
      </c>
      <c r="G2" s="253"/>
      <c r="H2" s="253"/>
    </row>
    <row r="3" spans="1:8" ht="62.25" customHeight="1">
      <c r="A3" s="260" t="s">
        <v>90</v>
      </c>
      <c r="B3" s="260"/>
      <c r="C3" s="260"/>
      <c r="D3" s="260"/>
      <c r="E3" s="260"/>
      <c r="F3" s="260"/>
      <c r="G3" s="260"/>
      <c r="H3" s="260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241" t="s">
        <v>0</v>
      </c>
      <c r="B5" s="241" t="s">
        <v>15</v>
      </c>
      <c r="C5" s="243" t="s">
        <v>16</v>
      </c>
      <c r="D5" s="241" t="s">
        <v>17</v>
      </c>
      <c r="E5" s="243" t="s">
        <v>18</v>
      </c>
      <c r="F5" s="243" t="s">
        <v>19</v>
      </c>
      <c r="G5" s="239" t="s">
        <v>53</v>
      </c>
      <c r="H5" s="240"/>
    </row>
    <row r="6" spans="1:8" ht="14.25" customHeight="1">
      <c r="A6" s="242"/>
      <c r="B6" s="242"/>
      <c r="C6" s="244"/>
      <c r="D6" s="242"/>
      <c r="E6" s="244"/>
      <c r="F6" s="244"/>
      <c r="G6" s="61" t="s">
        <v>27</v>
      </c>
      <c r="H6" s="37" t="s">
        <v>28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14</v>
      </c>
      <c r="F7" s="40" t="s">
        <v>13</v>
      </c>
      <c r="G7" s="40" t="s">
        <v>20</v>
      </c>
      <c r="H7" s="40" t="s">
        <v>21</v>
      </c>
    </row>
    <row r="8" spans="1:8" ht="19.5" customHeight="1">
      <c r="A8" s="241"/>
      <c r="B8" s="250" t="s">
        <v>26</v>
      </c>
      <c r="C8" s="41" t="s">
        <v>33</v>
      </c>
      <c r="D8" s="39"/>
      <c r="E8" s="39" t="s">
        <v>24</v>
      </c>
      <c r="F8" s="39" t="s">
        <v>24</v>
      </c>
      <c r="G8" s="42"/>
      <c r="H8" s="39" t="s">
        <v>24</v>
      </c>
    </row>
    <row r="9" spans="1:8" ht="19.5" customHeight="1">
      <c r="A9" s="242"/>
      <c r="B9" s="251"/>
      <c r="C9" s="39" t="s">
        <v>24</v>
      </c>
      <c r="D9" s="39"/>
      <c r="E9" s="39" t="s">
        <v>24</v>
      </c>
      <c r="F9" s="39" t="s">
        <v>24</v>
      </c>
      <c r="G9" s="39" t="s">
        <v>24</v>
      </c>
      <c r="H9" s="42"/>
    </row>
    <row r="10" spans="1:8" ht="24.75" customHeight="1">
      <c r="A10" s="245" t="s">
        <v>4</v>
      </c>
      <c r="B10" s="247" t="s">
        <v>51</v>
      </c>
      <c r="C10" s="41" t="s">
        <v>34</v>
      </c>
      <c r="D10" s="249"/>
      <c r="E10" s="43" t="s">
        <v>85</v>
      </c>
      <c r="F10" s="43" t="s">
        <v>83</v>
      </c>
      <c r="G10" s="184">
        <v>860500</v>
      </c>
      <c r="H10" s="39" t="s">
        <v>24</v>
      </c>
    </row>
    <row r="11" spans="1:8" ht="30" customHeight="1">
      <c r="A11" s="246"/>
      <c r="B11" s="248"/>
      <c r="C11" s="39" t="s">
        <v>24</v>
      </c>
      <c r="D11" s="249"/>
      <c r="E11" s="39" t="s">
        <v>24</v>
      </c>
      <c r="F11" s="41" t="s">
        <v>24</v>
      </c>
      <c r="G11" s="39" t="s">
        <v>24</v>
      </c>
      <c r="H11" s="184">
        <v>687150</v>
      </c>
    </row>
    <row r="12" spans="1:8" ht="3" customHeight="1">
      <c r="A12" s="252"/>
      <c r="B12" s="259"/>
      <c r="C12" s="75"/>
      <c r="D12" s="259"/>
      <c r="E12" s="182"/>
      <c r="F12" s="182"/>
      <c r="G12" s="133"/>
      <c r="H12" s="183"/>
    </row>
    <row r="13" spans="1:8" ht="2.25" customHeight="1">
      <c r="A13" s="252"/>
      <c r="B13" s="259"/>
      <c r="C13" s="183"/>
      <c r="D13" s="259"/>
      <c r="E13" s="183"/>
      <c r="F13" s="183"/>
      <c r="G13" s="183"/>
      <c r="H13" s="134"/>
    </row>
    <row r="14" spans="1:8" ht="10.5" customHeight="1">
      <c r="A14" s="73"/>
      <c r="B14" s="74" t="s">
        <v>54</v>
      </c>
      <c r="C14" s="131"/>
      <c r="D14" s="130"/>
      <c r="E14" s="131"/>
      <c r="F14" s="132"/>
      <c r="G14" s="131"/>
      <c r="H14" s="134"/>
    </row>
    <row r="15" spans="1:8" ht="14.25" customHeight="1">
      <c r="A15" s="73"/>
      <c r="C15" s="75"/>
      <c r="D15" s="76"/>
      <c r="E15" s="75"/>
      <c r="F15" s="75"/>
      <c r="G15" s="133"/>
      <c r="H15" s="134"/>
    </row>
    <row r="16" spans="2:15" s="44" customFormat="1" ht="14.25" customHeight="1" hidden="1">
      <c r="B16" s="257" t="s">
        <v>22</v>
      </c>
      <c r="C16" s="257"/>
      <c r="D16" s="257"/>
      <c r="E16" s="258" t="s">
        <v>84</v>
      </c>
      <c r="F16" s="258"/>
      <c r="G16" s="258"/>
      <c r="H16" s="258"/>
      <c r="J16" s="45"/>
      <c r="K16" s="45"/>
      <c r="L16" s="45"/>
      <c r="M16" s="45"/>
      <c r="N16" s="45"/>
      <c r="O16" s="45"/>
    </row>
    <row r="17" spans="2:15" s="44" customFormat="1" ht="33.75" customHeight="1">
      <c r="B17" s="257"/>
      <c r="C17" s="257"/>
      <c r="D17" s="257"/>
      <c r="E17" s="255"/>
      <c r="F17" s="255"/>
      <c r="G17" s="255"/>
      <c r="H17" s="255"/>
      <c r="J17" s="46"/>
      <c r="K17" s="46"/>
      <c r="L17" s="46"/>
      <c r="M17" s="46"/>
      <c r="N17" s="47"/>
      <c r="O17" s="47"/>
    </row>
    <row r="18" spans="2:15" s="44" customFormat="1" ht="37.5" customHeight="1">
      <c r="B18" s="255" t="s">
        <v>43</v>
      </c>
      <c r="C18" s="255"/>
      <c r="D18" s="255"/>
      <c r="E18" s="256" t="s">
        <v>95</v>
      </c>
      <c r="F18" s="256"/>
      <c r="G18" s="256"/>
      <c r="H18" s="256"/>
      <c r="J18" s="48"/>
      <c r="K18" s="48"/>
      <c r="L18" s="48"/>
      <c r="M18" s="48"/>
      <c r="N18" s="48"/>
      <c r="O18" s="48"/>
    </row>
    <row r="19" spans="2:15" s="44" customFormat="1" ht="14.25">
      <c r="B19" s="46" t="s">
        <v>1</v>
      </c>
      <c r="C19" s="49"/>
      <c r="D19" s="50"/>
      <c r="E19" s="50"/>
      <c r="F19" s="46" t="s">
        <v>1</v>
      </c>
      <c r="G19" s="51"/>
      <c r="H19" s="47"/>
      <c r="I19" s="47"/>
      <c r="J19" s="45"/>
      <c r="K19" s="49"/>
      <c r="L19" s="50"/>
      <c r="M19" s="50"/>
      <c r="N19" s="47"/>
      <c r="O19" s="47"/>
    </row>
    <row r="20" spans="3:15" s="44" customFormat="1" ht="14.25">
      <c r="C20" s="52"/>
      <c r="D20" s="50"/>
      <c r="E20" s="50"/>
      <c r="G20" s="51"/>
      <c r="H20" s="47"/>
      <c r="I20" s="47"/>
      <c r="J20" s="53"/>
      <c r="K20" s="52"/>
      <c r="L20" s="46"/>
      <c r="M20" s="50"/>
      <c r="N20" s="47"/>
      <c r="O20" s="47"/>
    </row>
    <row r="21" ht="7.5" customHeight="1"/>
    <row r="26" spans="5:8" ht="15">
      <c r="E26" s="110"/>
      <c r="F26" s="54"/>
      <c r="G26" s="54"/>
      <c r="H26" s="54"/>
    </row>
    <row r="27" spans="2:8" ht="87" customHeight="1">
      <c r="B27" s="55"/>
      <c r="C27" s="55"/>
      <c r="D27" s="55"/>
      <c r="E27" s="55"/>
      <c r="F27" s="55"/>
      <c r="G27" s="55"/>
      <c r="H27" s="55"/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2:8" ht="20.25" customHeight="1">
      <c r="B29" s="45"/>
      <c r="C29" s="45"/>
      <c r="D29" s="45"/>
      <c r="E29" s="45"/>
      <c r="F29" s="45"/>
      <c r="G29" s="45"/>
      <c r="H29" s="45"/>
    </row>
    <row r="30" spans="2:8" ht="60.75" customHeight="1">
      <c r="B30" s="45"/>
      <c r="C30" s="45"/>
      <c r="D30" s="46"/>
      <c r="E30" s="46"/>
      <c r="F30" s="45"/>
      <c r="G30" s="45"/>
      <c r="H30" s="45"/>
    </row>
    <row r="31" spans="2:8" ht="14.25">
      <c r="B31" s="52"/>
      <c r="C31" s="52"/>
      <c r="D31" s="46"/>
      <c r="E31" s="46"/>
      <c r="F31" s="47"/>
      <c r="G31" s="51"/>
      <c r="H31" s="47"/>
    </row>
    <row r="32" spans="2:8" ht="14.25">
      <c r="B32" s="45"/>
      <c r="C32" s="45"/>
      <c r="D32" s="45"/>
      <c r="E32" s="45"/>
      <c r="F32" s="56"/>
      <c r="G32" s="56"/>
      <c r="H32" s="56"/>
    </row>
    <row r="33" spans="2:8" ht="14.25">
      <c r="B33" s="52"/>
      <c r="C33" s="52"/>
      <c r="D33" s="45"/>
      <c r="E33" s="45"/>
      <c r="F33" s="47"/>
      <c r="G33" s="51"/>
      <c r="H33" s="47"/>
    </row>
    <row r="34" spans="2:8" ht="14.25">
      <c r="B34" s="45"/>
      <c r="C34" s="45"/>
      <c r="D34" s="45"/>
      <c r="E34" s="45"/>
      <c r="F34" s="56"/>
      <c r="G34" s="56"/>
      <c r="H34" s="56"/>
    </row>
    <row r="35" spans="2:8" ht="14.25">
      <c r="B35" s="45"/>
      <c r="C35" s="49"/>
      <c r="D35" s="50"/>
      <c r="E35" s="50"/>
      <c r="F35" s="50"/>
      <c r="G35" s="51"/>
      <c r="H35" s="47"/>
    </row>
    <row r="36" spans="2:8" ht="14.25">
      <c r="B36" s="46"/>
      <c r="C36" s="52"/>
      <c r="D36" s="50"/>
      <c r="E36" s="50"/>
      <c r="F36" s="46"/>
      <c r="G36" s="51"/>
      <c r="H36" s="47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5">
      <selection activeCell="D16" sqref="D16"/>
    </sheetView>
  </sheetViews>
  <sheetFormatPr defaultColWidth="9.00390625" defaultRowHeight="12.75"/>
  <cols>
    <col min="1" max="1" width="5.125" style="143" customWidth="1"/>
    <col min="2" max="2" width="66.875" style="143" customWidth="1"/>
    <col min="3" max="3" width="20.125" style="143" customWidth="1"/>
    <col min="4" max="4" width="20.25390625" style="143" customWidth="1"/>
    <col min="5" max="5" width="22.00390625" style="143" customWidth="1"/>
    <col min="6" max="6" width="20.875" style="143" customWidth="1"/>
    <col min="7" max="7" width="19.00390625" style="143" customWidth="1"/>
    <col min="8" max="12" width="10.375" style="143" customWidth="1"/>
    <col min="13" max="16384" width="9.125" style="143" customWidth="1"/>
  </cols>
  <sheetData>
    <row r="1" spans="1:12" ht="27" customHeight="1" hidden="1">
      <c r="A1" s="139"/>
      <c r="B1" s="140"/>
      <c r="C1" s="140"/>
      <c r="D1" s="141"/>
      <c r="E1" s="141"/>
      <c r="F1" s="141"/>
      <c r="G1" s="265" t="s">
        <v>69</v>
      </c>
      <c r="H1" s="265"/>
      <c r="I1" s="265"/>
      <c r="J1" s="265"/>
      <c r="K1" s="265"/>
      <c r="L1" s="265"/>
    </row>
    <row r="2" spans="1:17" ht="27" customHeight="1" hidden="1">
      <c r="A2" s="139"/>
      <c r="B2" s="140"/>
      <c r="C2" s="140"/>
      <c r="D2" s="265" t="s">
        <v>70</v>
      </c>
      <c r="E2" s="265"/>
      <c r="F2" s="265"/>
      <c r="G2" s="265"/>
      <c r="H2" s="144"/>
      <c r="M2" s="144"/>
      <c r="N2" s="144"/>
      <c r="O2" s="144"/>
      <c r="P2" s="144"/>
      <c r="Q2" s="144"/>
    </row>
    <row r="3" spans="1:17" ht="27" customHeight="1">
      <c r="A3" s="139"/>
      <c r="B3" s="140"/>
      <c r="C3" s="140"/>
      <c r="D3" s="266" t="s">
        <v>79</v>
      </c>
      <c r="E3" s="266"/>
      <c r="F3" s="266"/>
      <c r="G3" s="266"/>
      <c r="H3" s="142"/>
      <c r="M3" s="144"/>
      <c r="N3" s="144"/>
      <c r="O3" s="144"/>
      <c r="P3" s="144"/>
      <c r="Q3" s="144"/>
    </row>
    <row r="4" spans="1:17" ht="85.5" customHeight="1">
      <c r="A4" s="139"/>
      <c r="B4" s="267" t="s">
        <v>91</v>
      </c>
      <c r="C4" s="267"/>
      <c r="D4" s="267"/>
      <c r="E4" s="267"/>
      <c r="F4" s="267"/>
      <c r="G4" s="267"/>
      <c r="H4" s="142"/>
      <c r="M4" s="144"/>
      <c r="N4" s="144"/>
      <c r="O4" s="144"/>
      <c r="P4" s="144"/>
      <c r="Q4" s="144"/>
    </row>
    <row r="5" spans="1:7" ht="74.25" customHeight="1">
      <c r="A5" s="268" t="s">
        <v>0</v>
      </c>
      <c r="B5" s="269" t="s">
        <v>75</v>
      </c>
      <c r="C5" s="272" t="s">
        <v>78</v>
      </c>
      <c r="D5" s="273"/>
      <c r="E5" s="273"/>
      <c r="F5" s="273"/>
      <c r="G5" s="274"/>
    </row>
    <row r="6" spans="1:7" ht="30" customHeight="1">
      <c r="A6" s="268"/>
      <c r="B6" s="270"/>
      <c r="C6" s="275" t="s">
        <v>76</v>
      </c>
      <c r="D6" s="276" t="s">
        <v>77</v>
      </c>
      <c r="E6" s="276"/>
      <c r="F6" s="276"/>
      <c r="G6" s="276"/>
    </row>
    <row r="7" spans="1:7" ht="30" customHeight="1">
      <c r="A7" s="268"/>
      <c r="B7" s="271"/>
      <c r="C7" s="275"/>
      <c r="D7" s="165" t="s">
        <v>4</v>
      </c>
      <c r="E7" s="165" t="s">
        <v>12</v>
      </c>
      <c r="F7" s="165" t="s">
        <v>71</v>
      </c>
      <c r="G7" s="165" t="s">
        <v>72</v>
      </c>
    </row>
    <row r="8" spans="1:7" ht="12.75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</row>
    <row r="9" spans="1:7" ht="13.5" customHeight="1" hidden="1">
      <c r="A9" s="147"/>
      <c r="B9" s="148" t="s">
        <v>73</v>
      </c>
      <c r="C9" s="148"/>
      <c r="D9" s="149"/>
      <c r="E9" s="149"/>
      <c r="F9" s="149"/>
      <c r="G9" s="149"/>
    </row>
    <row r="10" spans="1:7" ht="13.5" customHeight="1" hidden="1">
      <c r="A10" s="150"/>
      <c r="B10" s="151" t="s">
        <v>74</v>
      </c>
      <c r="C10" s="164"/>
      <c r="D10" s="152"/>
      <c r="E10" s="152"/>
      <c r="F10" s="152"/>
      <c r="G10" s="152"/>
    </row>
    <row r="11" spans="1:7" ht="38.25" customHeight="1">
      <c r="A11" s="153"/>
      <c r="B11" s="114" t="s">
        <v>68</v>
      </c>
      <c r="C11" s="114"/>
      <c r="D11" s="154"/>
      <c r="E11" s="189">
        <v>860500</v>
      </c>
      <c r="F11" s="154"/>
      <c r="G11" s="154"/>
    </row>
    <row r="12" spans="1:7" ht="20.25" customHeight="1" thickBot="1">
      <c r="A12" s="180"/>
      <c r="B12" s="99" t="s">
        <v>45</v>
      </c>
      <c r="C12" s="99"/>
      <c r="D12" s="178"/>
      <c r="E12" s="178"/>
      <c r="F12" s="178"/>
      <c r="G12" s="178"/>
    </row>
    <row r="13" spans="1:7" ht="33" customHeight="1" thickBot="1" thickTop="1">
      <c r="A13" s="93" t="s">
        <v>2</v>
      </c>
      <c r="B13" s="100" t="s">
        <v>32</v>
      </c>
      <c r="C13" s="100"/>
      <c r="D13" s="179"/>
      <c r="E13" s="192">
        <v>860500</v>
      </c>
      <c r="F13" s="179"/>
      <c r="G13" s="179"/>
    </row>
    <row r="14" spans="1:7" ht="20.25" customHeight="1" thickTop="1">
      <c r="A14" s="82"/>
      <c r="B14" s="101" t="s">
        <v>10</v>
      </c>
      <c r="C14" s="101"/>
      <c r="D14" s="177"/>
      <c r="E14" s="177"/>
      <c r="F14" s="177"/>
      <c r="G14" s="177"/>
    </row>
    <row r="15" spans="1:7" ht="36.75" customHeight="1">
      <c r="A15" s="81" t="s">
        <v>5</v>
      </c>
      <c r="B15" s="101" t="s">
        <v>87</v>
      </c>
      <c r="C15" s="102"/>
      <c r="D15" s="155"/>
      <c r="E15" s="189">
        <v>860500</v>
      </c>
      <c r="F15" s="155"/>
      <c r="G15" s="155"/>
    </row>
    <row r="16" spans="1:7" ht="20.25" customHeight="1">
      <c r="A16" s="20"/>
      <c r="B16" s="103" t="s">
        <v>11</v>
      </c>
      <c r="C16" s="103"/>
      <c r="D16" s="155"/>
      <c r="E16" s="155"/>
      <c r="F16" s="155"/>
      <c r="G16" s="155"/>
    </row>
    <row r="17" spans="1:7" ht="33" customHeight="1">
      <c r="A17" s="20" t="s">
        <v>6</v>
      </c>
      <c r="B17" s="185" t="s">
        <v>86</v>
      </c>
      <c r="C17" s="13"/>
      <c r="D17" s="155"/>
      <c r="E17" s="189">
        <v>860500</v>
      </c>
      <c r="F17" s="155"/>
      <c r="G17" s="155"/>
    </row>
    <row r="18" spans="1:7" ht="20.25" customHeight="1">
      <c r="A18" s="186"/>
      <c r="B18" s="187"/>
      <c r="C18" s="187"/>
      <c r="D18" s="188"/>
      <c r="E18" s="188"/>
      <c r="F18" s="188"/>
      <c r="G18" s="188"/>
    </row>
    <row r="19" spans="1:7" ht="23.25" customHeight="1">
      <c r="A19" s="156"/>
      <c r="B19" s="157"/>
      <c r="C19" s="157"/>
      <c r="D19" s="158"/>
      <c r="E19" s="158"/>
      <c r="F19" s="158"/>
      <c r="G19" s="158"/>
    </row>
    <row r="20" spans="1:8" s="169" customFormat="1" ht="54.75" customHeight="1">
      <c r="A20" s="167"/>
      <c r="B20" s="262" t="s">
        <v>3</v>
      </c>
      <c r="C20" s="262"/>
      <c r="D20" s="168"/>
      <c r="E20" s="263" t="s">
        <v>88</v>
      </c>
      <c r="F20" s="263"/>
      <c r="G20" s="263"/>
      <c r="H20" s="171"/>
    </row>
    <row r="21" spans="1:8" s="169" customFormat="1" ht="18" customHeight="1">
      <c r="A21" s="167"/>
      <c r="B21" s="166"/>
      <c r="C21" s="166"/>
      <c r="D21" s="168"/>
      <c r="E21" s="168"/>
      <c r="F21" s="170"/>
      <c r="G21" s="166"/>
      <c r="H21" s="170"/>
    </row>
    <row r="22" spans="1:8" s="169" customFormat="1" ht="37.5" customHeight="1">
      <c r="A22" s="167"/>
      <c r="B22" s="261" t="s">
        <v>44</v>
      </c>
      <c r="C22" s="261"/>
      <c r="D22" s="168"/>
      <c r="E22" s="264" t="s">
        <v>89</v>
      </c>
      <c r="F22" s="264"/>
      <c r="G22" s="264"/>
      <c r="H22" s="181"/>
    </row>
    <row r="23" spans="1:8" s="169" customFormat="1" ht="3.75" customHeight="1">
      <c r="A23" s="172"/>
      <c r="B23" s="173"/>
      <c r="C23" s="173"/>
      <c r="D23" s="168"/>
      <c r="E23" s="168"/>
      <c r="F23" s="170"/>
      <c r="G23" s="174"/>
      <c r="H23" s="170"/>
    </row>
    <row r="24" spans="1:8" s="169" customFormat="1" ht="22.5" customHeight="1">
      <c r="A24" s="167"/>
      <c r="B24" s="166" t="s">
        <v>1</v>
      </c>
      <c r="C24" s="175"/>
      <c r="D24" s="168"/>
      <c r="E24" s="176"/>
      <c r="F24" s="159" t="s">
        <v>1</v>
      </c>
      <c r="G24" s="176"/>
      <c r="H24" s="176"/>
    </row>
    <row r="25" spans="1:8" ht="15.75" hidden="1">
      <c r="A25" s="139"/>
      <c r="B25" s="162"/>
      <c r="C25" s="162"/>
      <c r="D25" s="160"/>
      <c r="E25" s="160"/>
      <c r="F25" s="160"/>
      <c r="G25" s="160"/>
      <c r="H25" s="160"/>
    </row>
    <row r="26" spans="3:8" ht="23.25" customHeight="1">
      <c r="C26" s="161"/>
      <c r="D26" s="163"/>
      <c r="F26" s="159"/>
      <c r="G26" s="159"/>
      <c r="H26" s="163"/>
    </row>
  </sheetData>
  <sheetProtection/>
  <mergeCells count="13">
    <mergeCell ref="A5:A7"/>
    <mergeCell ref="B5:B7"/>
    <mergeCell ref="C5:G5"/>
    <mergeCell ref="C6:C7"/>
    <mergeCell ref="D6:G6"/>
    <mergeCell ref="B22:C22"/>
    <mergeCell ref="B20:C20"/>
    <mergeCell ref="E20:G20"/>
    <mergeCell ref="E22:G22"/>
    <mergeCell ref="G1:L1"/>
    <mergeCell ref="D2:G2"/>
    <mergeCell ref="D3:G3"/>
    <mergeCell ref="B4:G4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="80" zoomScaleNormal="80" zoomScalePageLayoutView="0" workbookViewId="0" topLeftCell="A2">
      <selection activeCell="B3" sqref="B3:R4"/>
    </sheetView>
  </sheetViews>
  <sheetFormatPr defaultColWidth="9.00390625" defaultRowHeight="12.75"/>
  <cols>
    <col min="1" max="1" width="3.625" style="0" customWidth="1"/>
    <col min="2" max="2" width="31.625" style="0" customWidth="1"/>
    <col min="3" max="3" width="10.375" style="0" customWidth="1"/>
    <col min="4" max="4" width="9.875" style="0" customWidth="1"/>
    <col min="5" max="6" width="8.75390625" style="0" customWidth="1"/>
    <col min="7" max="7" width="7.25390625" style="0" customWidth="1"/>
    <col min="8" max="8" width="7.875" style="0" customWidth="1"/>
    <col min="9" max="9" width="8.75390625" style="0" customWidth="1"/>
    <col min="10" max="10" width="6.87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25390625" style="0" customWidth="1"/>
    <col min="16" max="17" width="9.75390625" style="0" customWidth="1"/>
    <col min="18" max="18" width="15.25390625" style="0" customWidth="1"/>
  </cols>
  <sheetData>
    <row r="1" spans="2:18" ht="29.25" customHeight="1" hidden="1">
      <c r="B1" s="65"/>
      <c r="C1" s="57"/>
      <c r="D1" s="57"/>
      <c r="E1" s="57"/>
      <c r="F1" s="58"/>
      <c r="G1" s="57"/>
      <c r="H1" s="57"/>
      <c r="I1" s="58"/>
      <c r="J1" s="296" t="s">
        <v>30</v>
      </c>
      <c r="K1" s="296"/>
      <c r="L1" s="296"/>
      <c r="M1" s="296"/>
      <c r="N1" s="296"/>
      <c r="O1" s="296"/>
      <c r="P1" s="296"/>
      <c r="Q1" s="296"/>
      <c r="R1" s="296"/>
    </row>
    <row r="2" spans="2:18" ht="15.75" customHeight="1">
      <c r="B2" s="65"/>
      <c r="C2" s="57"/>
      <c r="D2" s="57"/>
      <c r="E2" s="57"/>
      <c r="F2" s="58"/>
      <c r="G2" s="57"/>
      <c r="H2" s="57"/>
      <c r="I2" s="58"/>
      <c r="J2" s="296" t="s">
        <v>100</v>
      </c>
      <c r="K2" s="296"/>
      <c r="L2" s="296"/>
      <c r="M2" s="296"/>
      <c r="N2" s="296"/>
      <c r="O2" s="296"/>
      <c r="P2" s="296"/>
      <c r="Q2" s="296"/>
      <c r="R2" s="296"/>
    </row>
    <row r="3" spans="2:18" ht="12.75" customHeight="1">
      <c r="B3" s="307" t="s">
        <v>101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2:18" ht="29.25" customHeight="1"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</row>
    <row r="5" spans="1:18" ht="27.75" customHeight="1">
      <c r="A5" s="291" t="s">
        <v>0</v>
      </c>
      <c r="B5" s="291" t="s">
        <v>36</v>
      </c>
      <c r="C5" s="308" t="s">
        <v>66</v>
      </c>
      <c r="D5" s="289"/>
      <c r="E5" s="289"/>
      <c r="F5" s="290"/>
      <c r="G5" s="283" t="s">
        <v>60</v>
      </c>
      <c r="H5" s="284"/>
      <c r="I5" s="285"/>
      <c r="J5" s="283" t="s">
        <v>62</v>
      </c>
      <c r="K5" s="301"/>
      <c r="L5" s="302"/>
      <c r="M5" s="279" t="s">
        <v>59</v>
      </c>
      <c r="N5" s="279"/>
      <c r="O5" s="283" t="s">
        <v>39</v>
      </c>
      <c r="P5" s="301"/>
      <c r="Q5" s="302"/>
      <c r="R5" s="297" t="s">
        <v>23</v>
      </c>
    </row>
    <row r="6" spans="1:18" ht="42.75" customHeight="1">
      <c r="A6" s="292"/>
      <c r="B6" s="292"/>
      <c r="C6" s="279" t="s">
        <v>82</v>
      </c>
      <c r="D6" s="295" t="s">
        <v>81</v>
      </c>
      <c r="E6" s="295"/>
      <c r="F6" s="295"/>
      <c r="G6" s="286"/>
      <c r="H6" s="287"/>
      <c r="I6" s="288"/>
      <c r="J6" s="303"/>
      <c r="K6" s="304"/>
      <c r="L6" s="305"/>
      <c r="M6" s="279"/>
      <c r="N6" s="279"/>
      <c r="O6" s="303"/>
      <c r="P6" s="304"/>
      <c r="Q6" s="305"/>
      <c r="R6" s="298"/>
    </row>
    <row r="7" spans="1:18" ht="57" customHeight="1">
      <c r="A7" s="292"/>
      <c r="B7" s="292"/>
      <c r="C7" s="279"/>
      <c r="D7" s="279" t="s">
        <v>58</v>
      </c>
      <c r="E7" s="279" t="s">
        <v>37</v>
      </c>
      <c r="F7" s="279"/>
      <c r="G7" s="297" t="s">
        <v>61</v>
      </c>
      <c r="H7" s="289" t="s">
        <v>67</v>
      </c>
      <c r="I7" s="290"/>
      <c r="J7" s="297" t="s">
        <v>58</v>
      </c>
      <c r="K7" s="289" t="s">
        <v>37</v>
      </c>
      <c r="L7" s="290"/>
      <c r="M7" s="279"/>
      <c r="N7" s="279"/>
      <c r="O7" s="291" t="s">
        <v>63</v>
      </c>
      <c r="P7" s="277" t="s">
        <v>37</v>
      </c>
      <c r="Q7" s="278"/>
      <c r="R7" s="298"/>
    </row>
    <row r="8" spans="1:18" ht="19.5" customHeight="1">
      <c r="A8" s="292"/>
      <c r="B8" s="292"/>
      <c r="C8" s="279"/>
      <c r="D8" s="279"/>
      <c r="E8" s="294" t="s">
        <v>27</v>
      </c>
      <c r="F8" s="294" t="s">
        <v>28</v>
      </c>
      <c r="G8" s="298"/>
      <c r="H8" s="294" t="s">
        <v>27</v>
      </c>
      <c r="I8" s="285" t="s">
        <v>28</v>
      </c>
      <c r="J8" s="298"/>
      <c r="K8" s="291" t="s">
        <v>27</v>
      </c>
      <c r="L8" s="291" t="s">
        <v>28</v>
      </c>
      <c r="M8" s="280" t="s">
        <v>41</v>
      </c>
      <c r="N8" s="282" t="s">
        <v>42</v>
      </c>
      <c r="O8" s="292"/>
      <c r="P8" s="294" t="s">
        <v>64</v>
      </c>
      <c r="Q8" s="294" t="s">
        <v>65</v>
      </c>
      <c r="R8" s="298"/>
    </row>
    <row r="9" spans="1:18" ht="24.75" customHeight="1">
      <c r="A9" s="293"/>
      <c r="B9" s="293"/>
      <c r="C9" s="279"/>
      <c r="D9" s="279"/>
      <c r="E9" s="294"/>
      <c r="F9" s="294"/>
      <c r="G9" s="299"/>
      <c r="H9" s="294"/>
      <c r="I9" s="288"/>
      <c r="J9" s="299"/>
      <c r="K9" s="293"/>
      <c r="L9" s="293"/>
      <c r="M9" s="281"/>
      <c r="N9" s="282"/>
      <c r="O9" s="293"/>
      <c r="P9" s="294"/>
      <c r="Q9" s="294"/>
      <c r="R9" s="299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1">
        <v>5</v>
      </c>
      <c r="F10" s="60">
        <v>6</v>
      </c>
      <c r="G10" s="61">
        <v>7</v>
      </c>
      <c r="H10" s="60">
        <v>8</v>
      </c>
      <c r="I10" s="61">
        <v>9</v>
      </c>
      <c r="J10" s="60">
        <v>10</v>
      </c>
      <c r="K10" s="61">
        <v>11</v>
      </c>
      <c r="L10" s="60">
        <v>12</v>
      </c>
      <c r="M10" s="61">
        <v>13</v>
      </c>
      <c r="N10" s="60">
        <v>14</v>
      </c>
      <c r="O10" s="61">
        <v>15</v>
      </c>
      <c r="P10" s="60">
        <v>16</v>
      </c>
      <c r="Q10" s="61">
        <v>17</v>
      </c>
      <c r="R10" s="60">
        <v>18</v>
      </c>
    </row>
    <row r="11" spans="1:18" ht="61.5" customHeight="1">
      <c r="A11" s="62"/>
      <c r="B11" s="114" t="s">
        <v>68</v>
      </c>
      <c r="C11" s="218">
        <f>C17</f>
        <v>0.495</v>
      </c>
      <c r="D11" s="194">
        <f>E11+F11</f>
        <v>1547650</v>
      </c>
      <c r="E11" s="194">
        <f>E17</f>
        <v>860500</v>
      </c>
      <c r="F11" s="194">
        <f>F17</f>
        <v>687150</v>
      </c>
      <c r="G11" s="198">
        <f>G17</f>
        <v>0</v>
      </c>
      <c r="H11" s="198">
        <f aca="true" t="shared" si="0" ref="H11:N11">H17</f>
        <v>0</v>
      </c>
      <c r="I11" s="198">
        <f t="shared" si="0"/>
        <v>0</v>
      </c>
      <c r="J11" s="198">
        <f t="shared" si="0"/>
        <v>0</v>
      </c>
      <c r="K11" s="198">
        <f t="shared" si="0"/>
        <v>0</v>
      </c>
      <c r="L11" s="198">
        <f t="shared" si="0"/>
        <v>0</v>
      </c>
      <c r="M11" s="198">
        <f t="shared" si="0"/>
        <v>0</v>
      </c>
      <c r="N11" s="198">
        <f t="shared" si="0"/>
        <v>0</v>
      </c>
      <c r="O11" s="194">
        <f>P11+Q11</f>
        <v>1547650</v>
      </c>
      <c r="P11" s="194">
        <f>P17</f>
        <v>860500</v>
      </c>
      <c r="Q11" s="194">
        <f>Q17</f>
        <v>687150</v>
      </c>
      <c r="R11" s="59" t="s">
        <v>102</v>
      </c>
    </row>
    <row r="12" spans="1:217" s="4" customFormat="1" ht="11.25" customHeight="1" thickBot="1">
      <c r="A12" s="94"/>
      <c r="B12" s="99" t="s">
        <v>45</v>
      </c>
      <c r="C12" s="86"/>
      <c r="D12" s="86"/>
      <c r="E12" s="86"/>
      <c r="F12" s="86"/>
      <c r="G12" s="199"/>
      <c r="H12" s="199"/>
      <c r="I12" s="199"/>
      <c r="J12" s="199"/>
      <c r="K12" s="199"/>
      <c r="L12" s="199"/>
      <c r="M12" s="199"/>
      <c r="N12" s="199"/>
      <c r="O12" s="86"/>
      <c r="P12" s="86"/>
      <c r="Q12" s="86"/>
      <c r="R12" s="88" t="s">
        <v>96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1" t="s">
        <v>7</v>
      </c>
      <c r="B13" s="101" t="s">
        <v>31</v>
      </c>
      <c r="C13" s="214"/>
      <c r="D13" s="63"/>
      <c r="E13" s="63"/>
      <c r="F13" s="79"/>
      <c r="G13" s="200"/>
      <c r="H13" s="201"/>
      <c r="I13" s="201"/>
      <c r="J13" s="200"/>
      <c r="K13" s="200"/>
      <c r="L13" s="200"/>
      <c r="M13" s="200"/>
      <c r="N13" s="200"/>
      <c r="O13" s="63"/>
      <c r="P13" s="63"/>
      <c r="Q13" s="79"/>
      <c r="R13" s="8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3" t="s">
        <v>11</v>
      </c>
      <c r="C14" s="10"/>
      <c r="D14" s="10"/>
      <c r="E14" s="10"/>
      <c r="F14" s="10"/>
      <c r="G14" s="202"/>
      <c r="H14" s="202"/>
      <c r="I14" s="202"/>
      <c r="J14" s="202"/>
      <c r="K14" s="202"/>
      <c r="L14" s="202"/>
      <c r="M14" s="202"/>
      <c r="N14" s="202"/>
      <c r="O14" s="10"/>
      <c r="P14" s="10"/>
      <c r="Q14" s="10"/>
      <c r="R14" s="3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8</v>
      </c>
      <c r="B15" s="102"/>
      <c r="C15" s="213"/>
      <c r="D15" s="64"/>
      <c r="E15" s="64"/>
      <c r="F15" s="31"/>
      <c r="G15" s="203"/>
      <c r="H15" s="204"/>
      <c r="I15" s="204"/>
      <c r="J15" s="203"/>
      <c r="K15" s="203"/>
      <c r="L15" s="203"/>
      <c r="M15" s="203"/>
      <c r="N15" s="203"/>
      <c r="O15" s="64"/>
      <c r="P15" s="64"/>
      <c r="Q15" s="31"/>
      <c r="R15" s="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9" t="s">
        <v>9</v>
      </c>
      <c r="B16" s="90"/>
      <c r="C16" s="215"/>
      <c r="D16" s="91"/>
      <c r="E16" s="91"/>
      <c r="F16" s="92"/>
      <c r="G16" s="205"/>
      <c r="H16" s="206"/>
      <c r="I16" s="206"/>
      <c r="J16" s="205"/>
      <c r="K16" s="205"/>
      <c r="L16" s="205"/>
      <c r="M16" s="205"/>
      <c r="N16" s="205"/>
      <c r="O16" s="91"/>
      <c r="P16" s="91"/>
      <c r="Q16" s="92"/>
      <c r="R16" s="8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72" customHeight="1" thickBot="1" thickTop="1">
      <c r="A17" s="95" t="s">
        <v>2</v>
      </c>
      <c r="B17" s="104" t="s">
        <v>55</v>
      </c>
      <c r="C17" s="216">
        <f>C19</f>
        <v>0.495</v>
      </c>
      <c r="D17" s="211">
        <f>E17+F17</f>
        <v>1547650</v>
      </c>
      <c r="E17" s="193">
        <f>E19</f>
        <v>860500</v>
      </c>
      <c r="F17" s="193">
        <f>F19</f>
        <v>687150</v>
      </c>
      <c r="G17" s="208">
        <f>G19</f>
        <v>0</v>
      </c>
      <c r="H17" s="207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11">
        <f>P17+Q17</f>
        <v>1547650</v>
      </c>
      <c r="P17" s="193">
        <f>P19</f>
        <v>860500</v>
      </c>
      <c r="Q17" s="193">
        <f>Q19</f>
        <v>687150</v>
      </c>
      <c r="R17" s="98" t="s">
        <v>102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Top="1">
      <c r="A18" s="82"/>
      <c r="B18" s="101" t="s">
        <v>10</v>
      </c>
      <c r="C18" s="84"/>
      <c r="D18" s="84"/>
      <c r="E18" s="84"/>
      <c r="F18" s="84"/>
      <c r="G18" s="200"/>
      <c r="H18" s="200"/>
      <c r="I18" s="209"/>
      <c r="J18" s="209"/>
      <c r="K18" s="209"/>
      <c r="L18" s="209"/>
      <c r="M18" s="209"/>
      <c r="N18" s="209"/>
      <c r="O18" s="84"/>
      <c r="P18" s="84"/>
      <c r="Q18" s="84"/>
      <c r="R18" s="3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75" customHeight="1">
      <c r="A19" s="81" t="s">
        <v>5</v>
      </c>
      <c r="B19" s="101" t="s">
        <v>56</v>
      </c>
      <c r="C19" s="217">
        <f>C21</f>
        <v>0.495</v>
      </c>
      <c r="D19" s="195">
        <f>E19+F19</f>
        <v>1547650</v>
      </c>
      <c r="E19" s="212">
        <v>860500</v>
      </c>
      <c r="F19" s="212">
        <f>F21</f>
        <v>687150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195">
        <f>P19+Q19</f>
        <v>1547650</v>
      </c>
      <c r="P19" s="212">
        <v>860500</v>
      </c>
      <c r="Q19" s="212">
        <f>Q21</f>
        <v>687150</v>
      </c>
      <c r="R19" s="32" t="s">
        <v>102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20"/>
      <c r="B20" s="103" t="s">
        <v>11</v>
      </c>
      <c r="C20" s="8"/>
      <c r="D20" s="10"/>
      <c r="E20" s="10"/>
      <c r="F20" s="10"/>
      <c r="G20" s="202"/>
      <c r="H20" s="202"/>
      <c r="I20" s="202"/>
      <c r="J20" s="202"/>
      <c r="K20" s="202"/>
      <c r="L20" s="202"/>
      <c r="M20" s="202"/>
      <c r="N20" s="202"/>
      <c r="O20" s="10"/>
      <c r="P20" s="10"/>
      <c r="Q20" s="10"/>
      <c r="R20" s="3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72" customHeight="1">
      <c r="A21" s="20" t="s">
        <v>6</v>
      </c>
      <c r="B21" s="185" t="s">
        <v>86</v>
      </c>
      <c r="C21" s="213">
        <v>0.495</v>
      </c>
      <c r="D21" s="196">
        <f>E21+F21</f>
        <v>1547650</v>
      </c>
      <c r="E21" s="197">
        <v>860500</v>
      </c>
      <c r="F21" s="197">
        <v>687150</v>
      </c>
      <c r="G21" s="203">
        <v>0</v>
      </c>
      <c r="H21" s="210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196">
        <f>P21+Q21</f>
        <v>1547650</v>
      </c>
      <c r="P21" s="197">
        <v>860500</v>
      </c>
      <c r="Q21" s="197">
        <v>687150</v>
      </c>
      <c r="R21" s="32" t="s">
        <v>102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3" spans="2:27" ht="36.75" customHeight="1">
      <c r="B23" s="121"/>
      <c r="C23" s="105"/>
      <c r="D23" s="106"/>
      <c r="E23" s="106"/>
      <c r="F23" s="24"/>
      <c r="G23" s="118"/>
      <c r="H23" s="118"/>
      <c r="I23" s="257" t="s">
        <v>88</v>
      </c>
      <c r="J23" s="257"/>
      <c r="K23" s="257"/>
      <c r="L23" s="257"/>
      <c r="M23" s="257"/>
      <c r="N23" s="257"/>
      <c r="O23" s="257"/>
      <c r="P23" s="257"/>
      <c r="Q23" s="257"/>
      <c r="R23" s="257"/>
      <c r="AA23" s="1"/>
    </row>
    <row r="24" spans="2:18" ht="22.5" customHeight="1">
      <c r="B24" s="306"/>
      <c r="C24" s="256"/>
      <c r="D24" s="256"/>
      <c r="E24" s="256"/>
      <c r="F24" s="24"/>
      <c r="G24" s="300" t="s">
        <v>97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</row>
    <row r="25" spans="2:18" ht="12.75" customHeight="1">
      <c r="B25" s="107"/>
      <c r="C25" s="108"/>
      <c r="D25" s="106"/>
      <c r="E25" s="106"/>
      <c r="F25" s="24"/>
      <c r="G25" s="119"/>
      <c r="H25" s="119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2:27" ht="18.75" customHeight="1">
      <c r="B26" s="113"/>
      <c r="C26" s="108"/>
      <c r="D26" s="106"/>
      <c r="E26" s="106"/>
      <c r="F26" s="28"/>
      <c r="G26" s="300" t="s">
        <v>98</v>
      </c>
      <c r="H26" s="300"/>
      <c r="I26" s="300" t="s">
        <v>35</v>
      </c>
      <c r="J26" s="300"/>
      <c r="K26" s="300"/>
      <c r="L26" s="300"/>
      <c r="M26" s="300"/>
      <c r="N26" s="300"/>
      <c r="O26" s="300"/>
      <c r="P26" s="300"/>
      <c r="Q26" s="300"/>
      <c r="R26" s="300"/>
      <c r="T26" s="21"/>
      <c r="U26" s="29"/>
      <c r="V26" s="29"/>
      <c r="W26" s="25"/>
      <c r="X26" s="26"/>
      <c r="Y26" s="26"/>
      <c r="Z26" s="26"/>
      <c r="AA26" s="11"/>
    </row>
    <row r="27" spans="2:18" ht="12" customHeight="1">
      <c r="B27" s="1"/>
      <c r="C27" s="27"/>
      <c r="D27" s="28"/>
      <c r="E27" s="28"/>
      <c r="F27" s="28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</row>
    <row r="28" ht="12.75">
      <c r="B28" s="120" t="s">
        <v>99</v>
      </c>
    </row>
    <row r="29" ht="15.75">
      <c r="O29" s="109" t="s">
        <v>1</v>
      </c>
    </row>
  </sheetData>
  <sheetProtection/>
  <mergeCells count="35"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  <mergeCell ref="J1:R1"/>
    <mergeCell ref="J7:J9"/>
    <mergeCell ref="P8:P9"/>
    <mergeCell ref="G26:R27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2018-07-19T07:22:12Z</cp:lastPrinted>
  <dcterms:created xsi:type="dcterms:W3CDTF">2004-12-20T06:56:27Z</dcterms:created>
  <dcterms:modified xsi:type="dcterms:W3CDTF">2018-08-07T06:35:55Z</dcterms:modified>
  <cp:category/>
  <cp:version/>
  <cp:contentType/>
  <cp:contentStatus/>
</cp:coreProperties>
</file>